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CA81F09A-E3F8-4F77-8768-58F3817067DC}" xr6:coauthVersionLast="40" xr6:coauthVersionMax="40" xr10:uidLastSave="{00000000-0000-0000-0000-000000000000}"/>
  <bookViews>
    <workbookView xWindow="0" yWindow="0" windowWidth="21570" windowHeight="7380" xr2:uid="{8AFF8317-F0E0-B74F-848C-1B5167D1CF08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22" i="1"/>
  <c r="G22" i="1"/>
  <c r="H22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H24" i="1"/>
  <c r="C2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4" i="1"/>
  <c r="C29" i="1"/>
  <c r="C31" i="1"/>
  <c r="K22" i="1"/>
  <c r="J23" i="1"/>
  <c r="G23" i="1"/>
  <c r="H23" i="1"/>
  <c r="K23" i="1"/>
  <c r="K10" i="1"/>
  <c r="K11" i="1"/>
  <c r="K12" i="1"/>
  <c r="K13" i="1"/>
  <c r="K14" i="1"/>
  <c r="K15" i="1"/>
  <c r="K16" i="1"/>
  <c r="K17" i="1"/>
  <c r="K18" i="1"/>
  <c r="K19" i="1"/>
  <c r="K20" i="1"/>
  <c r="K21" i="1"/>
  <c r="K9" i="1"/>
  <c r="G24" i="1"/>
  <c r="K24" i="1"/>
</calcChain>
</file>

<file path=xl/sharedStrings.xml><?xml version="1.0" encoding="utf-8"?>
<sst xmlns="http://schemas.openxmlformats.org/spreadsheetml/2006/main" count="31" uniqueCount="31">
  <si>
    <t>SIMULATORE DID SCUOLA INTERDIPARTIMENTALE ECONOMIA E GIURISPRUDENZA</t>
  </si>
  <si>
    <t>Totale ore erogabili</t>
  </si>
  <si>
    <t>CFU Erogati</t>
  </si>
  <si>
    <t>Ore effettivamente erogate</t>
  </si>
  <si>
    <t>% Incidenza Sforamento</t>
  </si>
  <si>
    <t>Amministrazione Finanza e Consulenza Aziendale</t>
  </si>
  <si>
    <t>Economia Aziendale</t>
  </si>
  <si>
    <t>Economia e Commercio</t>
  </si>
  <si>
    <t>Economia del Mare</t>
  </si>
  <si>
    <t>Marketing e Management Internazionale</t>
  </si>
  <si>
    <t>Management delle Imprese Internazionali</t>
  </si>
  <si>
    <t>Management delle Imprese Turistiche</t>
  </si>
  <si>
    <t xml:space="preserve">MQV-ef </t>
  </si>
  <si>
    <t>SIAFA</t>
  </si>
  <si>
    <t>Scienze dell'Amministrazione e dell'organizzazione</t>
  </si>
  <si>
    <t>Giurisprudenza</t>
  </si>
  <si>
    <t>Management Pubblico</t>
  </si>
  <si>
    <t>Totale complessivo</t>
  </si>
  <si>
    <t>DID TEORICO</t>
  </si>
  <si>
    <t>DID EFFETTIVO</t>
  </si>
  <si>
    <t>SFORAMENTO</t>
  </si>
  <si>
    <t>Corso di studio</t>
  </si>
  <si>
    <t>SEFI</t>
  </si>
  <si>
    <t>Totale ore erogabili + tolleranza 30%</t>
  </si>
  <si>
    <t>Numero ricercatori a tempo indeterminato</t>
  </si>
  <si>
    <t xml:space="preserve">Numero di ricercatori (Tipo A/B) coinvolti per obbligo didattico  </t>
  </si>
  <si>
    <t>Economia e Amministrazione delle Aziende (3 anno attivo)</t>
  </si>
  <si>
    <t>SIGI (3 anno attivo)</t>
  </si>
  <si>
    <t>Simulazione erogata AA 2018/19</t>
  </si>
  <si>
    <t>Numero di docenti coinvolti per obbligo didattico  in regime di tempo pieno</t>
  </si>
  <si>
    <t>Numero di docenti coinvolti per obbligo didattico  in regime di tempo parziale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</si>
</sst>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6" xfId="0" applyFont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/>
    <xf numFmtId="0" fontId="2" fillId="2" borderId="1" xfId="0" applyFont="1" applyFill="1" applyBorder="1"/>
    <xf numFmtId="0" fontId="2" fillId="2" borderId="4" xfId="0" applyFont="1" applyFill="1" applyBorder="1"/>
    <xf numFmtId="0" fontId="2" fillId="2" borderId="13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9" fontId="0" fillId="0" borderId="0" xfId="1" applyFont="1"/>
    <xf numFmtId="9" fontId="3" fillId="0" borderId="8" xfId="0" applyNumberFormat="1" applyFont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9" fontId="3" fillId="0" borderId="19" xfId="0" applyNumberFormat="1" applyFont="1" applyBorder="1" applyAlignment="1">
      <alignment horizontal="center"/>
    </xf>
    <xf numFmtId="0" fontId="2" fillId="0" borderId="21" xfId="0" applyFont="1" applyBorder="1"/>
    <xf numFmtId="1" fontId="2" fillId="0" borderId="7" xfId="0" applyNumberFormat="1" applyFont="1" applyBorder="1"/>
    <xf numFmtId="1" fontId="2" fillId="0" borderId="18" xfId="0" applyNumberFormat="1" applyFont="1" applyBorder="1"/>
    <xf numFmtId="1" fontId="2" fillId="0" borderId="6" xfId="0" applyNumberFormat="1" applyFont="1" applyBorder="1"/>
    <xf numFmtId="1" fontId="2" fillId="2" borderId="11" xfId="0" applyNumberFormat="1" applyFont="1" applyFill="1" applyBorder="1"/>
    <xf numFmtId="1" fontId="2" fillId="2" borderId="3" xfId="0" applyNumberFormat="1" applyFont="1" applyFill="1" applyBorder="1"/>
    <xf numFmtId="1" fontId="2" fillId="0" borderId="5" xfId="0" applyNumberFormat="1" applyFont="1" applyBorder="1"/>
    <xf numFmtId="1" fontId="2" fillId="2" borderId="5" xfId="0" applyNumberFormat="1" applyFont="1" applyFill="1" applyBorder="1"/>
    <xf numFmtId="1" fontId="3" fillId="2" borderId="15" xfId="0" applyNumberFormat="1" applyFont="1" applyFill="1" applyBorder="1"/>
    <xf numFmtId="0" fontId="2" fillId="0" borderId="23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6" xfId="0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5" fillId="3" borderId="0" xfId="0" applyFont="1" applyFill="1" applyProtection="1">
      <protection locked="0"/>
    </xf>
    <xf numFmtId="0" fontId="1" fillId="0" borderId="14" xfId="0" applyFont="1" applyBorder="1" applyAlignment="1"/>
    <xf numFmtId="0" fontId="0" fillId="0" borderId="14" xfId="0" applyBorder="1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DDB2-3FAB-F945-8C0D-65B2DAF8AA8F}">
  <dimension ref="B4:M31"/>
  <sheetViews>
    <sheetView tabSelected="1" zoomScale="73" zoomScaleNormal="73" workbookViewId="0">
      <selection activeCell="N16" sqref="N16"/>
    </sheetView>
  </sheetViews>
  <sheetFormatPr defaultColWidth="11" defaultRowHeight="15.75" x14ac:dyDescent="0.25"/>
  <cols>
    <col min="2" max="2" width="55.875" customWidth="1"/>
    <col min="3" max="3" width="25" bestFit="1" customWidth="1"/>
    <col min="4" max="4" width="26" bestFit="1" customWidth="1"/>
    <col min="5" max="5" width="33.125" bestFit="1" customWidth="1"/>
    <col min="6" max="6" width="33.125" customWidth="1"/>
    <col min="7" max="7" width="20.375" bestFit="1" customWidth="1"/>
    <col min="8" max="8" width="20.375" customWidth="1"/>
    <col min="9" max="9" width="12.375" bestFit="1" customWidth="1"/>
    <col min="10" max="10" width="28.375" bestFit="1" customWidth="1"/>
    <col min="11" max="11" width="13.875" customWidth="1"/>
  </cols>
  <sheetData>
    <row r="4" spans="2:13" ht="24" thickBot="1" x14ac:dyDescent="0.4">
      <c r="B4" s="50" t="s">
        <v>28</v>
      </c>
    </row>
    <row r="5" spans="2:13" ht="18.75" x14ac:dyDescent="0.3">
      <c r="B5" s="1" t="s">
        <v>0</v>
      </c>
      <c r="C5" s="2"/>
      <c r="D5" s="2"/>
      <c r="E5" s="2"/>
      <c r="F5" s="2"/>
      <c r="G5" s="2"/>
      <c r="H5" s="2"/>
      <c r="I5" s="2"/>
      <c r="J5" s="2"/>
      <c r="K5" s="3"/>
    </row>
    <row r="6" spans="2:13" ht="18.75" x14ac:dyDescent="0.3">
      <c r="B6" s="4"/>
      <c r="C6" s="5"/>
      <c r="D6" s="5"/>
      <c r="E6" s="5"/>
      <c r="F6" s="5"/>
      <c r="G6" s="5"/>
      <c r="H6" s="5"/>
      <c r="I6" s="5"/>
      <c r="J6" s="5"/>
      <c r="K6" s="6"/>
    </row>
    <row r="7" spans="2:13" ht="19.5" thickBot="1" x14ac:dyDescent="0.35">
      <c r="B7" s="4"/>
      <c r="C7" s="51"/>
      <c r="D7" s="52"/>
      <c r="E7" s="7"/>
      <c r="F7" s="7"/>
      <c r="G7" s="5"/>
      <c r="H7" s="5"/>
      <c r="I7" s="5"/>
      <c r="J7" s="5"/>
      <c r="K7" s="6"/>
    </row>
    <row r="8" spans="2:13" ht="75.75" thickBot="1" x14ac:dyDescent="0.35">
      <c r="B8" s="10" t="s">
        <v>21</v>
      </c>
      <c r="C8" s="21" t="s">
        <v>29</v>
      </c>
      <c r="D8" s="21" t="s">
        <v>30</v>
      </c>
      <c r="E8" s="21" t="s">
        <v>25</v>
      </c>
      <c r="F8" s="21" t="s">
        <v>24</v>
      </c>
      <c r="G8" s="19" t="s">
        <v>1</v>
      </c>
      <c r="H8" s="21" t="s">
        <v>23</v>
      </c>
      <c r="I8" s="19" t="s">
        <v>2</v>
      </c>
      <c r="J8" s="19" t="s">
        <v>3</v>
      </c>
      <c r="K8" s="20" t="s">
        <v>4</v>
      </c>
    </row>
    <row r="9" spans="2:13" ht="18.75" x14ac:dyDescent="0.3">
      <c r="B9" s="46" t="s">
        <v>5</v>
      </c>
      <c r="C9" s="37"/>
      <c r="D9" s="38"/>
      <c r="E9" s="38"/>
      <c r="F9" s="38"/>
      <c r="G9" s="8">
        <f>+(C9*60)+(D9*45)+(E9*60)+(F9*60)</f>
        <v>0</v>
      </c>
      <c r="H9" s="29">
        <f>+G9+(G9*0.3)</f>
        <v>0</v>
      </c>
      <c r="I9" s="38"/>
      <c r="J9" s="8">
        <f>+I9*8</f>
        <v>0</v>
      </c>
      <c r="K9" s="23" t="e">
        <f>+(J9-H9)/$C$31</f>
        <v>#DIV/0!</v>
      </c>
      <c r="M9" s="22"/>
    </row>
    <row r="10" spans="2:13" ht="18.75" x14ac:dyDescent="0.3">
      <c r="B10" s="47" t="s">
        <v>6</v>
      </c>
      <c r="C10" s="39"/>
      <c r="D10" s="40"/>
      <c r="E10" s="40"/>
      <c r="F10" s="40"/>
      <c r="G10" s="8">
        <f t="shared" ref="G10:G23" si="0">+(C10*60)+(D10*45)+(E10*60)+(F10*60)</f>
        <v>0</v>
      </c>
      <c r="H10" s="29">
        <f t="shared" ref="H10:H23" si="1">+G10+(G10*0.3)</f>
        <v>0</v>
      </c>
      <c r="I10" s="40"/>
      <c r="J10" s="9">
        <f t="shared" ref="J10:J23" si="2">+I10*8</f>
        <v>0</v>
      </c>
      <c r="K10" s="23" t="e">
        <f t="shared" ref="K10:K23" si="3">+(J10-H10)/$C$31</f>
        <v>#DIV/0!</v>
      </c>
      <c r="M10" s="22"/>
    </row>
    <row r="11" spans="2:13" ht="18.75" x14ac:dyDescent="0.3">
      <c r="B11" s="47" t="s">
        <v>7</v>
      </c>
      <c r="C11" s="39"/>
      <c r="D11" s="40"/>
      <c r="E11" s="40"/>
      <c r="F11" s="40"/>
      <c r="G11" s="8">
        <f t="shared" si="0"/>
        <v>0</v>
      </c>
      <c r="H11" s="29">
        <f t="shared" si="1"/>
        <v>0</v>
      </c>
      <c r="I11" s="40"/>
      <c r="J11" s="9">
        <f t="shared" si="2"/>
        <v>0</v>
      </c>
      <c r="K11" s="23" t="e">
        <f t="shared" si="3"/>
        <v>#DIV/0!</v>
      </c>
      <c r="M11" s="22"/>
    </row>
    <row r="12" spans="2:13" ht="18.75" x14ac:dyDescent="0.3">
      <c r="B12" s="47" t="s">
        <v>8</v>
      </c>
      <c r="C12" s="39"/>
      <c r="D12" s="40"/>
      <c r="E12" s="40"/>
      <c r="F12" s="40"/>
      <c r="G12" s="8">
        <f t="shared" si="0"/>
        <v>0</v>
      </c>
      <c r="H12" s="29">
        <f t="shared" si="1"/>
        <v>0</v>
      </c>
      <c r="I12" s="40"/>
      <c r="J12" s="9">
        <f t="shared" si="2"/>
        <v>0</v>
      </c>
      <c r="K12" s="23" t="e">
        <f t="shared" si="3"/>
        <v>#DIV/0!</v>
      </c>
      <c r="M12" s="22"/>
    </row>
    <row r="13" spans="2:13" ht="18.75" x14ac:dyDescent="0.3">
      <c r="B13" s="47" t="s">
        <v>9</v>
      </c>
      <c r="C13" s="39"/>
      <c r="D13" s="40"/>
      <c r="E13" s="40"/>
      <c r="F13" s="40"/>
      <c r="G13" s="8">
        <f t="shared" si="0"/>
        <v>0</v>
      </c>
      <c r="H13" s="29">
        <f t="shared" si="1"/>
        <v>0</v>
      </c>
      <c r="I13" s="40"/>
      <c r="J13" s="9">
        <f t="shared" si="2"/>
        <v>0</v>
      </c>
      <c r="K13" s="23" t="e">
        <f t="shared" si="3"/>
        <v>#DIV/0!</v>
      </c>
      <c r="M13" s="22"/>
    </row>
    <row r="14" spans="2:13" ht="18.75" x14ac:dyDescent="0.3">
      <c r="B14" s="47" t="s">
        <v>10</v>
      </c>
      <c r="C14" s="39"/>
      <c r="D14" s="40"/>
      <c r="E14" s="40"/>
      <c r="F14" s="40"/>
      <c r="G14" s="8">
        <f t="shared" si="0"/>
        <v>0</v>
      </c>
      <c r="H14" s="29">
        <f t="shared" si="1"/>
        <v>0</v>
      </c>
      <c r="I14" s="40"/>
      <c r="J14" s="9">
        <f t="shared" si="2"/>
        <v>0</v>
      </c>
      <c r="K14" s="23" t="e">
        <f t="shared" si="3"/>
        <v>#DIV/0!</v>
      </c>
      <c r="M14" s="22"/>
    </row>
    <row r="15" spans="2:13" ht="18.75" x14ac:dyDescent="0.3">
      <c r="B15" s="47" t="s">
        <v>11</v>
      </c>
      <c r="C15" s="39"/>
      <c r="D15" s="40"/>
      <c r="E15" s="40"/>
      <c r="F15" s="40"/>
      <c r="G15" s="8">
        <f t="shared" si="0"/>
        <v>0</v>
      </c>
      <c r="H15" s="29">
        <f t="shared" si="1"/>
        <v>0</v>
      </c>
      <c r="I15" s="40"/>
      <c r="J15" s="9">
        <f t="shared" si="2"/>
        <v>0</v>
      </c>
      <c r="K15" s="23" t="e">
        <f t="shared" si="3"/>
        <v>#DIV/0!</v>
      </c>
      <c r="M15" s="22"/>
    </row>
    <row r="16" spans="2:13" ht="18.75" x14ac:dyDescent="0.3">
      <c r="B16" s="47" t="s">
        <v>12</v>
      </c>
      <c r="C16" s="39"/>
      <c r="D16" s="40"/>
      <c r="E16" s="40"/>
      <c r="F16" s="40"/>
      <c r="G16" s="8">
        <f t="shared" si="0"/>
        <v>0</v>
      </c>
      <c r="H16" s="29">
        <f t="shared" si="1"/>
        <v>0</v>
      </c>
      <c r="I16" s="40"/>
      <c r="J16" s="9">
        <f t="shared" si="2"/>
        <v>0</v>
      </c>
      <c r="K16" s="23" t="e">
        <f t="shared" si="3"/>
        <v>#DIV/0!</v>
      </c>
      <c r="M16" s="22"/>
    </row>
    <row r="17" spans="2:13" ht="18.75" x14ac:dyDescent="0.3">
      <c r="B17" s="47" t="s">
        <v>13</v>
      </c>
      <c r="C17" s="39"/>
      <c r="D17" s="40"/>
      <c r="E17" s="40"/>
      <c r="F17" s="40"/>
      <c r="G17" s="8">
        <f t="shared" si="0"/>
        <v>0</v>
      </c>
      <c r="H17" s="29">
        <f t="shared" si="1"/>
        <v>0</v>
      </c>
      <c r="I17" s="40"/>
      <c r="J17" s="9">
        <f t="shared" si="2"/>
        <v>0</v>
      </c>
      <c r="K17" s="23" t="e">
        <f t="shared" si="3"/>
        <v>#DIV/0!</v>
      </c>
      <c r="M17" s="22"/>
    </row>
    <row r="18" spans="2:13" ht="18.75" x14ac:dyDescent="0.3">
      <c r="B18" s="47" t="s">
        <v>22</v>
      </c>
      <c r="C18" s="39"/>
      <c r="D18" s="40"/>
      <c r="E18" s="40"/>
      <c r="F18" s="40"/>
      <c r="G18" s="8">
        <f t="shared" si="0"/>
        <v>0</v>
      </c>
      <c r="H18" s="29">
        <f t="shared" si="1"/>
        <v>0</v>
      </c>
      <c r="I18" s="45"/>
      <c r="J18" s="9">
        <f t="shared" si="2"/>
        <v>0</v>
      </c>
      <c r="K18" s="23" t="e">
        <f t="shared" si="3"/>
        <v>#DIV/0!</v>
      </c>
      <c r="M18" s="22"/>
    </row>
    <row r="19" spans="2:13" ht="18.75" x14ac:dyDescent="0.3">
      <c r="B19" s="47" t="s">
        <v>14</v>
      </c>
      <c r="C19" s="39"/>
      <c r="D19" s="40"/>
      <c r="E19" s="40"/>
      <c r="F19" s="40"/>
      <c r="G19" s="8">
        <f t="shared" si="0"/>
        <v>0</v>
      </c>
      <c r="H19" s="29">
        <f t="shared" si="1"/>
        <v>0</v>
      </c>
      <c r="I19" s="40"/>
      <c r="J19" s="9">
        <f t="shared" si="2"/>
        <v>0</v>
      </c>
      <c r="K19" s="23" t="e">
        <f t="shared" si="3"/>
        <v>#DIV/0!</v>
      </c>
      <c r="M19" s="22"/>
    </row>
    <row r="20" spans="2:13" ht="18.75" x14ac:dyDescent="0.3">
      <c r="B20" s="47" t="s">
        <v>15</v>
      </c>
      <c r="C20" s="39"/>
      <c r="D20" s="40"/>
      <c r="E20" s="40"/>
      <c r="F20" s="40"/>
      <c r="G20" s="8">
        <f t="shared" si="0"/>
        <v>0</v>
      </c>
      <c r="H20" s="29">
        <f t="shared" si="1"/>
        <v>0</v>
      </c>
      <c r="I20" s="40"/>
      <c r="J20" s="9">
        <f t="shared" si="2"/>
        <v>0</v>
      </c>
      <c r="K20" s="23" t="e">
        <f t="shared" si="3"/>
        <v>#DIV/0!</v>
      </c>
      <c r="M20" s="22"/>
    </row>
    <row r="21" spans="2:13" ht="18.75" x14ac:dyDescent="0.3">
      <c r="B21" s="48" t="s">
        <v>16</v>
      </c>
      <c r="C21" s="41"/>
      <c r="D21" s="42"/>
      <c r="E21" s="42"/>
      <c r="F21" s="42"/>
      <c r="G21" s="26">
        <f t="shared" si="0"/>
        <v>0</v>
      </c>
      <c r="H21" s="30">
        <f t="shared" si="1"/>
        <v>0</v>
      </c>
      <c r="I21" s="42"/>
      <c r="J21" s="28">
        <f t="shared" si="2"/>
        <v>0</v>
      </c>
      <c r="K21" s="23" t="e">
        <f t="shared" si="3"/>
        <v>#DIV/0!</v>
      </c>
      <c r="M21" s="22"/>
    </row>
    <row r="22" spans="2:13" ht="18.75" x14ac:dyDescent="0.3">
      <c r="B22" s="47" t="s">
        <v>26</v>
      </c>
      <c r="C22" s="39"/>
      <c r="D22" s="40"/>
      <c r="E22" s="40"/>
      <c r="F22" s="40"/>
      <c r="G22" s="9">
        <f t="shared" si="0"/>
        <v>0</v>
      </c>
      <c r="H22" s="31">
        <f t="shared" si="1"/>
        <v>0</v>
      </c>
      <c r="I22" s="40"/>
      <c r="J22" s="9">
        <f t="shared" si="2"/>
        <v>0</v>
      </c>
      <c r="K22" s="27" t="e">
        <f t="shared" si="3"/>
        <v>#DIV/0!</v>
      </c>
      <c r="M22" s="22"/>
    </row>
    <row r="23" spans="2:13" ht="19.5" thickBot="1" x14ac:dyDescent="0.35">
      <c r="B23" s="49" t="s">
        <v>27</v>
      </c>
      <c r="C23" s="43"/>
      <c r="D23" s="44"/>
      <c r="E23" s="44"/>
      <c r="F23" s="44"/>
      <c r="G23" s="8">
        <f t="shared" si="0"/>
        <v>0</v>
      </c>
      <c r="H23" s="29">
        <f t="shared" si="1"/>
        <v>0</v>
      </c>
      <c r="I23" s="44"/>
      <c r="J23" s="25">
        <f t="shared" si="2"/>
        <v>0</v>
      </c>
      <c r="K23" s="23" t="e">
        <f t="shared" si="3"/>
        <v>#DIV/0!</v>
      </c>
      <c r="M23" s="22"/>
    </row>
    <row r="24" spans="2:13" ht="19.5" thickBot="1" x14ac:dyDescent="0.35">
      <c r="B24" s="10" t="s">
        <v>17</v>
      </c>
      <c r="C24" s="11"/>
      <c r="D24" s="11"/>
      <c r="E24" s="11"/>
      <c r="F24" s="11"/>
      <c r="G24" s="11">
        <f>+SUM(G9:G21)</f>
        <v>0</v>
      </c>
      <c r="H24" s="32">
        <f>+SUM(H9:H21)</f>
        <v>0</v>
      </c>
      <c r="I24" s="11">
        <f>SUM(I9:I23)</f>
        <v>0</v>
      </c>
      <c r="J24" s="11">
        <f>SUM(J9:J21)</f>
        <v>0</v>
      </c>
      <c r="K24" s="24" t="e">
        <f>SUM(K9:K21)</f>
        <v>#DIV/0!</v>
      </c>
    </row>
    <row r="25" spans="2:13" ht="19.5" thickBo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3" ht="19.5" thickBot="1" x14ac:dyDescent="0.3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2:13" ht="18.75" x14ac:dyDescent="0.3">
      <c r="B27" s="16" t="s">
        <v>18</v>
      </c>
      <c r="C27" s="33">
        <f>+H24</f>
        <v>0</v>
      </c>
      <c r="D27" s="15"/>
      <c r="E27" s="15"/>
      <c r="F27" s="15"/>
      <c r="G27" s="15"/>
      <c r="H27" s="15"/>
      <c r="I27" s="15"/>
      <c r="J27" s="15"/>
      <c r="K27" s="15"/>
    </row>
    <row r="28" spans="2:13" ht="18.75" x14ac:dyDescent="0.3">
      <c r="B28" s="4"/>
      <c r="C28" s="34"/>
      <c r="D28" s="15"/>
      <c r="E28" s="15"/>
      <c r="F28" s="15"/>
      <c r="G28" s="15"/>
      <c r="H28" s="15"/>
      <c r="I28" s="15"/>
      <c r="J28" s="15"/>
      <c r="K28" s="15"/>
    </row>
    <row r="29" spans="2:13" ht="18.75" x14ac:dyDescent="0.3">
      <c r="B29" s="17" t="s">
        <v>19</v>
      </c>
      <c r="C29" s="35">
        <f>+J24</f>
        <v>0</v>
      </c>
      <c r="D29" s="15"/>
      <c r="E29" s="15"/>
      <c r="F29" s="15"/>
      <c r="G29" s="15"/>
      <c r="H29" s="15"/>
      <c r="I29" s="15"/>
      <c r="J29" s="15"/>
      <c r="K29" s="15"/>
    </row>
    <row r="30" spans="2:13" ht="18.75" x14ac:dyDescent="0.3">
      <c r="B30" s="4"/>
      <c r="C30" s="34"/>
      <c r="D30" s="15"/>
      <c r="E30" s="15"/>
      <c r="F30" s="15"/>
      <c r="G30" s="15"/>
      <c r="H30" s="15"/>
      <c r="I30" s="15"/>
      <c r="J30" s="15"/>
      <c r="K30" s="15"/>
    </row>
    <row r="31" spans="2:13" ht="19.5" thickBot="1" x14ac:dyDescent="0.35">
      <c r="B31" s="18" t="s">
        <v>20</v>
      </c>
      <c r="C31" s="36">
        <f>+C29-C27</f>
        <v>0</v>
      </c>
      <c r="D31" s="15"/>
      <c r="E31" s="15"/>
      <c r="F31" s="15"/>
      <c r="G31" s="15"/>
      <c r="H31" s="15"/>
      <c r="I31" s="15"/>
      <c r="J31" s="15"/>
      <c r="K31" s="15"/>
    </row>
  </sheetData>
  <sheetProtection sheet="1" objects="1" scenarios="1"/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Marco Marotta</cp:lastModifiedBy>
  <dcterms:created xsi:type="dcterms:W3CDTF">2019-01-23T15:04:12Z</dcterms:created>
  <dcterms:modified xsi:type="dcterms:W3CDTF">2019-01-24T12:40:24Z</dcterms:modified>
</cp:coreProperties>
</file>